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ropbox\HousingNOLA Electronic Binder\"/>
    </mc:Choice>
  </mc:AlternateContent>
  <bookViews>
    <workbookView xWindow="360" yWindow="120" windowWidth="14235" windowHeight="6915"/>
  </bookViews>
  <sheets>
    <sheet name="Survey Questions" sheetId="1" r:id="rId1"/>
    <sheet name="Mortgage percentage of Income" sheetId="2" r:id="rId2"/>
  </sheets>
  <calcPr calcId="152511"/>
</workbook>
</file>

<file path=xl/calcChain.xml><?xml version="1.0" encoding="utf-8"?>
<calcChain xmlns="http://schemas.openxmlformats.org/spreadsheetml/2006/main">
  <c r="A140" i="1" l="1"/>
  <c r="R55" i="1"/>
  <c r="P55" i="1"/>
  <c r="N55" i="1"/>
  <c r="L55" i="1"/>
  <c r="J55" i="1"/>
  <c r="H55" i="1"/>
  <c r="G6" i="2"/>
  <c r="F6" i="2"/>
  <c r="E6" i="2"/>
  <c r="C6" i="2"/>
  <c r="B6" i="2"/>
  <c r="A6" i="2"/>
  <c r="I4" i="2"/>
  <c r="H6" i="2" s="1"/>
  <c r="D6" i="2" l="1"/>
  <c r="I6" i="2" s="1"/>
</calcChain>
</file>

<file path=xl/sharedStrings.xml><?xml version="1.0" encoding="utf-8"?>
<sst xmlns="http://schemas.openxmlformats.org/spreadsheetml/2006/main" count="676" uniqueCount="143">
  <si>
    <t xml:space="preserve">Sugar Hill </t>
  </si>
  <si>
    <t xml:space="preserve">1. Age </t>
  </si>
  <si>
    <t>2. Occupation</t>
  </si>
  <si>
    <t>3. Residing Neighborhood</t>
  </si>
  <si>
    <t xml:space="preserve">4. Benefit from affordable housing </t>
  </si>
  <si>
    <t xml:space="preserve">yes </t>
  </si>
  <si>
    <t xml:space="preserve">5. Importance of each in improving affordable housing </t>
  </si>
  <si>
    <t xml:space="preserve">5. Blight </t>
  </si>
  <si>
    <t xml:space="preserve">5. Quality </t>
  </si>
  <si>
    <t>5. Auctions</t>
  </si>
  <si>
    <t>5. Non-profits</t>
  </si>
  <si>
    <t>5. Private developers</t>
  </si>
  <si>
    <t xml:space="preserve">5. Public programs </t>
  </si>
  <si>
    <t>6. Which homes look affordable?</t>
  </si>
  <si>
    <t xml:space="preserve">very </t>
  </si>
  <si>
    <t>x</t>
  </si>
  <si>
    <t xml:space="preserve">photographer </t>
  </si>
  <si>
    <t xml:space="preserve">customer service specialist </t>
  </si>
  <si>
    <t xml:space="preserve">somewhat </t>
  </si>
  <si>
    <t xml:space="preserve">not at all </t>
  </si>
  <si>
    <t xml:space="preserve">economic development specialist </t>
  </si>
  <si>
    <t xml:space="preserve">Mid-City </t>
  </si>
  <si>
    <t>somewhat</t>
  </si>
  <si>
    <t>very</t>
  </si>
  <si>
    <t xml:space="preserve">consultant </t>
  </si>
  <si>
    <t>St. Anthony</t>
  </si>
  <si>
    <t xml:space="preserve">non-profit coordinator </t>
  </si>
  <si>
    <t xml:space="preserve">Uptown </t>
  </si>
  <si>
    <t xml:space="preserve">program associate </t>
  </si>
  <si>
    <t xml:space="preserve">Zion City </t>
  </si>
  <si>
    <t xml:space="preserve">non-profit executive </t>
  </si>
  <si>
    <t xml:space="preserve">Carrollton </t>
  </si>
  <si>
    <t xml:space="preserve">Comments </t>
  </si>
  <si>
    <t>Affordable housing shouldn't have a "look".   NOLA nees affordable housing policy like rent control which might look more like #5!! (I hope)</t>
  </si>
  <si>
    <t xml:space="preserve">Bayou St. John </t>
  </si>
  <si>
    <t xml:space="preserve">self employed </t>
  </si>
  <si>
    <t xml:space="preserve">Gentilly </t>
  </si>
  <si>
    <t xml:space="preserve">youth advocate </t>
  </si>
  <si>
    <t xml:space="preserve">East </t>
  </si>
  <si>
    <t xml:space="preserve">7th Ward </t>
  </si>
  <si>
    <t xml:space="preserve">non-profit </t>
  </si>
  <si>
    <t xml:space="preserve">Central City </t>
  </si>
  <si>
    <t xml:space="preserve">counselor </t>
  </si>
  <si>
    <t xml:space="preserve">Marigny </t>
  </si>
  <si>
    <t>manager</t>
  </si>
  <si>
    <t xml:space="preserve">Fischer </t>
  </si>
  <si>
    <t xml:space="preserve">tenant leader </t>
  </si>
  <si>
    <t xml:space="preserve">9th Ward </t>
  </si>
  <si>
    <t>housewife</t>
  </si>
  <si>
    <t>Berhman</t>
  </si>
  <si>
    <t xml:space="preserve">instructor </t>
  </si>
  <si>
    <t xml:space="preserve">6. #2 But not viable, #3 Probably lost a lot to repair, #4 but not viable. </t>
  </si>
  <si>
    <t>Jerico Road fellow</t>
  </si>
  <si>
    <t>Mid-City - Parkview</t>
  </si>
  <si>
    <t xml:space="preserve">project coordinator </t>
  </si>
  <si>
    <t xml:space="preserve">Upper 9th Ward </t>
  </si>
  <si>
    <t>not at all</t>
  </si>
  <si>
    <t xml:space="preserve">I believe I spend about 205 of my income on housing.  All the affordable sem crowded.  I would love #5 but who could afford it?   6. #4 I don't want to live there.  </t>
  </si>
  <si>
    <t>retired</t>
  </si>
  <si>
    <t xml:space="preserve">Marrero Commons </t>
  </si>
  <si>
    <t xml:space="preserve">Gentily </t>
  </si>
  <si>
    <t xml:space="preserve">Desire </t>
  </si>
  <si>
    <t xml:space="preserve">Affordable housing should be everywhere. </t>
  </si>
  <si>
    <t xml:space="preserve">nurse </t>
  </si>
  <si>
    <t xml:space="preserve">Harmony Oaks </t>
  </si>
  <si>
    <t>Everywhere</t>
  </si>
  <si>
    <t xml:space="preserve">teacher </t>
  </si>
  <si>
    <t>6. None</t>
  </si>
  <si>
    <t xml:space="preserve">community leader </t>
  </si>
  <si>
    <t xml:space="preserve">Uptown/ Scatter Sites </t>
  </si>
  <si>
    <t xml:space="preserve">5. Too much input.  6. Only </t>
  </si>
  <si>
    <t xml:space="preserve">student </t>
  </si>
  <si>
    <t xml:space="preserve">Uptown/ Carrollton </t>
  </si>
  <si>
    <t xml:space="preserve">driver </t>
  </si>
  <si>
    <t xml:space="preserve">East shore </t>
  </si>
  <si>
    <t xml:space="preserve">regional manager </t>
  </si>
  <si>
    <t xml:space="preserve">investor </t>
  </si>
  <si>
    <t>Oak Park</t>
  </si>
  <si>
    <t xml:space="preserve">real estate broker </t>
  </si>
  <si>
    <t xml:space="preserve">Algiers Point </t>
  </si>
  <si>
    <t>Transportation is an issue in N.O.E.</t>
  </si>
  <si>
    <t>cashier/ assistant manager</t>
  </si>
  <si>
    <t xml:space="preserve">Lafitte </t>
  </si>
  <si>
    <t>no</t>
  </si>
  <si>
    <t xml:space="preserve">community outreach director </t>
  </si>
  <si>
    <t xml:space="preserve">Algiers </t>
  </si>
  <si>
    <t>photojournalist</t>
  </si>
  <si>
    <t>Irish Channel</t>
  </si>
  <si>
    <t xml:space="preserve">retired </t>
  </si>
  <si>
    <t xml:space="preserve">community development </t>
  </si>
  <si>
    <t>entrepreneur</t>
  </si>
  <si>
    <t>non-profit director</t>
  </si>
  <si>
    <t xml:space="preserve">Broadmore </t>
  </si>
  <si>
    <t xml:space="preserve">outreach coordinator </t>
  </si>
  <si>
    <t>Holy Cross</t>
  </si>
  <si>
    <t>community org.</t>
  </si>
  <si>
    <t xml:space="preserve">case manager </t>
  </si>
  <si>
    <t xml:space="preserve">Pontilly </t>
  </si>
  <si>
    <t xml:space="preserve">organizer </t>
  </si>
  <si>
    <t xml:space="preserve">Freret </t>
  </si>
  <si>
    <t xml:space="preserve">Possible positive options are 'too managed' ownership needs to be expanded in more self-determined way for the low-income. </t>
  </si>
  <si>
    <t xml:space="preserve">self hoping </t>
  </si>
  <si>
    <t xml:space="preserve">retired teacher </t>
  </si>
  <si>
    <t xml:space="preserve">6. None </t>
  </si>
  <si>
    <t>Faubourg Leonidas</t>
  </si>
  <si>
    <t>Neighborhoods Summit Survey Results</t>
  </si>
  <si>
    <t>5. Private developers. Depends.  6. Depends on the neighborhood.</t>
  </si>
  <si>
    <t xml:space="preserve">Total </t>
  </si>
  <si>
    <t xml:space="preserve">Percentage </t>
  </si>
  <si>
    <t>No</t>
  </si>
  <si>
    <t>Yes</t>
  </si>
  <si>
    <t>No Answer</t>
  </si>
  <si>
    <t>Total</t>
  </si>
  <si>
    <t>Somewhat</t>
  </si>
  <si>
    <t>Not at all</t>
  </si>
  <si>
    <t>Very</t>
  </si>
  <si>
    <t xml:space="preserve">No answer </t>
  </si>
  <si>
    <t xml:space="preserve">Blight </t>
  </si>
  <si>
    <t xml:space="preserve">Quality </t>
  </si>
  <si>
    <t xml:space="preserve">Auction </t>
  </si>
  <si>
    <t>Non-profits</t>
  </si>
  <si>
    <t>Private developers</t>
  </si>
  <si>
    <t>Public programs</t>
  </si>
  <si>
    <t>Auctions</t>
  </si>
  <si>
    <t xml:space="preserve">Non-profits </t>
  </si>
  <si>
    <t xml:space="preserve">Private developers </t>
  </si>
  <si>
    <t xml:space="preserve"> House 1</t>
  </si>
  <si>
    <t>House 2</t>
  </si>
  <si>
    <t>House 3</t>
  </si>
  <si>
    <t>House 4</t>
  </si>
  <si>
    <t>House 5</t>
  </si>
  <si>
    <t>House 6</t>
  </si>
  <si>
    <t>3. Residing Neighborhood- Neighborhoods that took the survey</t>
  </si>
  <si>
    <t xml:space="preserve">unemployed </t>
  </si>
  <si>
    <t>Age range</t>
  </si>
  <si>
    <t>20-74</t>
  </si>
  <si>
    <t xml:space="preserve">Avereage age </t>
  </si>
  <si>
    <t>20's</t>
  </si>
  <si>
    <t>30's</t>
  </si>
  <si>
    <t>40's</t>
  </si>
  <si>
    <t>50's</t>
  </si>
  <si>
    <t>60'</t>
  </si>
  <si>
    <t>70's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</si>
</sst>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Fill="1"/>
    <xf numFmtId="0" fontId="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9" fontId="0" fillId="0" borderId="0" xfId="0" applyNumberFormat="1"/>
    <xf numFmtId="9" fontId="2" fillId="0" borderId="0" xfId="0" applyNumberFormat="1" applyFont="1"/>
    <xf numFmtId="9" fontId="0" fillId="0" borderId="0" xfId="1" applyFont="1"/>
    <xf numFmtId="0" fontId="0" fillId="0" borderId="0" xfId="0" applyFont="1"/>
    <xf numFmtId="2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 you think you could benefit from affordable housing in the city?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'Survey Questions'!$D$51:$D$53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 Answer</c:v>
                </c:pt>
              </c:strCache>
            </c:strRef>
          </c:cat>
          <c:val>
            <c:numRef>
              <c:f>'Survey Questions'!$E$51:$E$53</c:f>
              <c:numCache>
                <c:formatCode>General</c:formatCode>
                <c:ptCount val="3"/>
                <c:pt idx="0">
                  <c:v>41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0447790297562671"/>
          <c:y val="0.40867080090924907"/>
          <c:w val="0.18429965166236534"/>
          <c:h val="0.2564317806316037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How important do you think each plays in improving affordable housing stock and costs?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Questions'!$H$58</c:f>
              <c:strCache>
                <c:ptCount val="1"/>
                <c:pt idx="0">
                  <c:v>Very</c:v>
                </c:pt>
              </c:strCache>
            </c:strRef>
          </c:tx>
          <c:invertIfNegative val="0"/>
          <c:cat>
            <c:strRef>
              <c:f>'Survey Questions'!$G$59:$G$64</c:f>
              <c:strCache>
                <c:ptCount val="6"/>
                <c:pt idx="0">
                  <c:v>Blight </c:v>
                </c:pt>
                <c:pt idx="1">
                  <c:v>Quality </c:v>
                </c:pt>
                <c:pt idx="2">
                  <c:v>Auctions</c:v>
                </c:pt>
                <c:pt idx="3">
                  <c:v>Non-profits </c:v>
                </c:pt>
                <c:pt idx="4">
                  <c:v>Private developers </c:v>
                </c:pt>
                <c:pt idx="5">
                  <c:v>Public programs</c:v>
                </c:pt>
              </c:strCache>
            </c:strRef>
          </c:cat>
          <c:val>
            <c:numRef>
              <c:f>'Survey Questions'!$H$59:$H$64</c:f>
              <c:numCache>
                <c:formatCode>General</c:formatCode>
                <c:ptCount val="6"/>
                <c:pt idx="0">
                  <c:v>32</c:v>
                </c:pt>
                <c:pt idx="1">
                  <c:v>31</c:v>
                </c:pt>
                <c:pt idx="2">
                  <c:v>14</c:v>
                </c:pt>
                <c:pt idx="3">
                  <c:v>23</c:v>
                </c:pt>
                <c:pt idx="4">
                  <c:v>19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'Survey Questions'!$I$58</c:f>
              <c:strCache>
                <c:ptCount val="1"/>
                <c:pt idx="0">
                  <c:v>Somewhat</c:v>
                </c:pt>
              </c:strCache>
            </c:strRef>
          </c:tx>
          <c:invertIfNegative val="0"/>
          <c:cat>
            <c:strRef>
              <c:f>'Survey Questions'!$G$59:$G$64</c:f>
              <c:strCache>
                <c:ptCount val="6"/>
                <c:pt idx="0">
                  <c:v>Blight </c:v>
                </c:pt>
                <c:pt idx="1">
                  <c:v>Quality </c:v>
                </c:pt>
                <c:pt idx="2">
                  <c:v>Auctions</c:v>
                </c:pt>
                <c:pt idx="3">
                  <c:v>Non-profits </c:v>
                </c:pt>
                <c:pt idx="4">
                  <c:v>Private developers </c:v>
                </c:pt>
                <c:pt idx="5">
                  <c:v>Public programs</c:v>
                </c:pt>
              </c:strCache>
            </c:strRef>
          </c:cat>
          <c:val>
            <c:numRef>
              <c:f>'Survey Questions'!$I$59:$I$64</c:f>
              <c:numCache>
                <c:formatCode>General</c:formatCode>
                <c:ptCount val="6"/>
                <c:pt idx="0">
                  <c:v>7</c:v>
                </c:pt>
                <c:pt idx="1">
                  <c:v>13</c:v>
                </c:pt>
                <c:pt idx="2">
                  <c:v>23</c:v>
                </c:pt>
                <c:pt idx="3">
                  <c:v>18</c:v>
                </c:pt>
                <c:pt idx="4">
                  <c:v>18</c:v>
                </c:pt>
                <c:pt idx="5">
                  <c:v>13</c:v>
                </c:pt>
              </c:numCache>
            </c:numRef>
          </c:val>
        </c:ser>
        <c:ser>
          <c:idx val="2"/>
          <c:order val="2"/>
          <c:tx>
            <c:strRef>
              <c:f>'Survey Questions'!$J$58</c:f>
              <c:strCache>
                <c:ptCount val="1"/>
                <c:pt idx="0">
                  <c:v>Not at all</c:v>
                </c:pt>
              </c:strCache>
            </c:strRef>
          </c:tx>
          <c:invertIfNegative val="0"/>
          <c:cat>
            <c:strRef>
              <c:f>'Survey Questions'!$G$59:$G$64</c:f>
              <c:strCache>
                <c:ptCount val="6"/>
                <c:pt idx="0">
                  <c:v>Blight </c:v>
                </c:pt>
                <c:pt idx="1">
                  <c:v>Quality </c:v>
                </c:pt>
                <c:pt idx="2">
                  <c:v>Auctions</c:v>
                </c:pt>
                <c:pt idx="3">
                  <c:v>Non-profits </c:v>
                </c:pt>
                <c:pt idx="4">
                  <c:v>Private developers </c:v>
                </c:pt>
                <c:pt idx="5">
                  <c:v>Public programs</c:v>
                </c:pt>
              </c:strCache>
            </c:strRef>
          </c:cat>
          <c:val>
            <c:numRef>
              <c:f>'Survey Questions'!$J$59:$J$64</c:f>
              <c:numCache>
                <c:formatCode>General</c:formatCode>
                <c:ptCount val="6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3</c:v>
                </c:pt>
              </c:numCache>
            </c:numRef>
          </c:val>
        </c:ser>
        <c:ser>
          <c:idx val="3"/>
          <c:order val="3"/>
          <c:tx>
            <c:strRef>
              <c:f>'Survey Questions'!$K$58</c:f>
              <c:strCache>
                <c:ptCount val="1"/>
                <c:pt idx="0">
                  <c:v>No answer </c:v>
                </c:pt>
              </c:strCache>
            </c:strRef>
          </c:tx>
          <c:invertIfNegative val="0"/>
          <c:cat>
            <c:strRef>
              <c:f>'Survey Questions'!$G$59:$G$64</c:f>
              <c:strCache>
                <c:ptCount val="6"/>
                <c:pt idx="0">
                  <c:v>Blight </c:v>
                </c:pt>
                <c:pt idx="1">
                  <c:v>Quality </c:v>
                </c:pt>
                <c:pt idx="2">
                  <c:v>Auctions</c:v>
                </c:pt>
                <c:pt idx="3">
                  <c:v>Non-profits </c:v>
                </c:pt>
                <c:pt idx="4">
                  <c:v>Private developers </c:v>
                </c:pt>
                <c:pt idx="5">
                  <c:v>Public programs</c:v>
                </c:pt>
              </c:strCache>
            </c:strRef>
          </c:cat>
          <c:val>
            <c:numRef>
              <c:f>'Survey Questions'!$K$59:$K$64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01256"/>
        <c:axId val="170501640"/>
      </c:barChart>
      <c:catAx>
        <c:axId val="170501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Catergories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170501640"/>
        <c:crosses val="autoZero"/>
        <c:auto val="1"/>
        <c:lblAlgn val="ctr"/>
        <c:lblOffset val="100"/>
        <c:noMultiLvlLbl val="0"/>
      </c:catAx>
      <c:valAx>
        <c:axId val="17050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votes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501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Which homes look like affordable housing?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'Survey Questions'!$T$50:$Y$50</c:f>
              <c:strCache>
                <c:ptCount val="6"/>
                <c:pt idx="0">
                  <c:v> House 1</c:v>
                </c:pt>
                <c:pt idx="1">
                  <c:v>House 2</c:v>
                </c:pt>
                <c:pt idx="2">
                  <c:v>House 3</c:v>
                </c:pt>
                <c:pt idx="3">
                  <c:v>House 4</c:v>
                </c:pt>
                <c:pt idx="4">
                  <c:v>House 5</c:v>
                </c:pt>
                <c:pt idx="5">
                  <c:v>House 6</c:v>
                </c:pt>
              </c:strCache>
            </c:strRef>
          </c:cat>
          <c:val>
            <c:numRef>
              <c:f>'Survey Questions'!$T$51:$Y$51</c:f>
              <c:numCache>
                <c:formatCode>General</c:formatCode>
                <c:ptCount val="6"/>
                <c:pt idx="0">
                  <c:v>23</c:v>
                </c:pt>
                <c:pt idx="1">
                  <c:v>16</c:v>
                </c:pt>
                <c:pt idx="2">
                  <c:v>25</c:v>
                </c:pt>
                <c:pt idx="3">
                  <c:v>20</c:v>
                </c:pt>
                <c:pt idx="4">
                  <c:v>14</c:v>
                </c:pt>
                <c:pt idx="5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59336"/>
        <c:axId val="170559720"/>
      </c:barChart>
      <c:catAx>
        <c:axId val="170559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Houses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70559720"/>
        <c:crosses val="autoZero"/>
        <c:auto val="1"/>
        <c:lblAlgn val="ctr"/>
        <c:lblOffset val="100"/>
        <c:noMultiLvlLbl val="0"/>
      </c:catAx>
      <c:valAx>
        <c:axId val="170559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votes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559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of Income Spent on Mortgage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'Mortgage percentage of Income'!$A$3:$H$3</c:f>
              <c:numCache>
                <c:formatCode>0%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</c:numCache>
            </c:numRef>
          </c:cat>
          <c:val>
            <c:numRef>
              <c:f>'Mortgage percentage of Income'!$A$4:$H$4</c:f>
              <c:numCache>
                <c:formatCode>General</c:formatCode>
                <c:ptCount val="8"/>
                <c:pt idx="0">
                  <c:v>3</c:v>
                </c:pt>
                <c:pt idx="1">
                  <c:v>6</c:v>
                </c:pt>
                <c:pt idx="2">
                  <c:v>12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75160"/>
        <c:axId val="170879640"/>
      </c:barChart>
      <c:catAx>
        <c:axId val="170875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of income spent on monthly mortgage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70879640"/>
        <c:crosses val="autoZero"/>
        <c:auto val="1"/>
        <c:lblAlgn val="ctr"/>
        <c:lblOffset val="100"/>
        <c:noMultiLvlLbl val="0"/>
      </c:catAx>
      <c:valAx>
        <c:axId val="170879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people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0875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13608</xdr:colOff>
      <xdr:row>55</xdr:row>
      <xdr:rowOff>13607</xdr:rowOff>
    </xdr:from>
    <xdr:to>
      <xdr:col>4</xdr:col>
      <xdr:colOff>1006929</xdr:colOff>
      <xdr:row>77</xdr:row>
      <xdr:rowOff>13607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</xdr:colOff>
      <xdr:row>65</xdr:row>
      <xdr:rowOff>40822</xdr:rowOff>
    </xdr:from>
    <xdr:to>
      <xdr:col>17</xdr:col>
      <xdr:colOff>707572</xdr:colOff>
      <xdr:row>88</xdr:row>
      <xdr:rowOff>68036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925286</xdr:colOff>
      <xdr:row>52</xdr:row>
      <xdr:rowOff>13605</xdr:rowOff>
    </xdr:from>
    <xdr:to>
      <xdr:col>27</xdr:col>
      <xdr:colOff>299356</xdr:colOff>
      <xdr:row>72</xdr:row>
      <xdr:rowOff>13607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7</xdr:row>
      <xdr:rowOff>161925</xdr:rowOff>
    </xdr:from>
    <xdr:to>
      <xdr:col>9</xdr:col>
      <xdr:colOff>323850</xdr:colOff>
      <xdr:row>27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tabSelected="1" topLeftCell="A121" zoomScale="70" zoomScaleNormal="70" workbookViewId="0">
      <selection activeCell="A137" sqref="A137"/>
    </sheetView>
  </sheetViews>
  <sheetFormatPr defaultRowHeight="15" x14ac:dyDescent="0.25"/>
  <cols>
    <col min="1" max="1" width="14.85546875" customWidth="1"/>
    <col min="2" max="2" width="32" customWidth="1"/>
    <col min="3" max="3" width="22.140625" customWidth="1"/>
    <col min="4" max="4" width="17.5703125" customWidth="1"/>
    <col min="5" max="6" width="16.140625" customWidth="1"/>
    <col min="7" max="7" width="17.42578125" customWidth="1"/>
    <col min="8" max="8" width="9.7109375" customWidth="1"/>
    <col min="9" max="9" width="13" customWidth="1"/>
    <col min="10" max="10" width="8.7109375" customWidth="1"/>
    <col min="11" max="12" width="13.85546875" customWidth="1"/>
    <col min="13" max="13" width="14" customWidth="1"/>
    <col min="14" max="14" width="12" customWidth="1"/>
    <col min="15" max="15" width="19.7109375" customWidth="1"/>
    <col min="16" max="16" width="9.42578125" customWidth="1"/>
    <col min="17" max="17" width="17.5703125" customWidth="1"/>
    <col min="18" max="19" width="14" customWidth="1"/>
    <col min="26" max="26" width="31.28515625" style="9" customWidth="1"/>
  </cols>
  <sheetData>
    <row r="1" spans="1:26" ht="18.75" x14ac:dyDescent="0.3">
      <c r="A1" s="7" t="s">
        <v>105</v>
      </c>
    </row>
    <row r="2" spans="1:26" ht="18.75" x14ac:dyDescent="0.3">
      <c r="A2" s="7"/>
    </row>
    <row r="3" spans="1:26" s="1" customFormat="1" ht="75" x14ac:dyDescent="0.25">
      <c r="A3" s="1" t="s">
        <v>1</v>
      </c>
      <c r="B3" s="1" t="s">
        <v>2</v>
      </c>
      <c r="C3" s="8" t="s">
        <v>3</v>
      </c>
      <c r="D3" s="8" t="s">
        <v>4</v>
      </c>
      <c r="E3" s="8"/>
      <c r="F3" s="8" t="s">
        <v>6</v>
      </c>
      <c r="G3" s="1" t="s">
        <v>7</v>
      </c>
      <c r="I3" s="1" t="s">
        <v>8</v>
      </c>
      <c r="K3" s="1" t="s">
        <v>9</v>
      </c>
      <c r="M3" s="1" t="s">
        <v>10</v>
      </c>
      <c r="O3" s="1" t="s">
        <v>11</v>
      </c>
      <c r="Q3" s="1" t="s">
        <v>12</v>
      </c>
      <c r="R3" s="8" t="s">
        <v>13</v>
      </c>
      <c r="S3" s="8"/>
      <c r="T3" s="3">
        <v>1</v>
      </c>
      <c r="U3" s="3">
        <v>2</v>
      </c>
      <c r="V3" s="3">
        <v>3</v>
      </c>
      <c r="W3" s="3">
        <v>4</v>
      </c>
      <c r="X3" s="3">
        <v>5</v>
      </c>
      <c r="Y3" s="3">
        <v>6</v>
      </c>
      <c r="Z3" s="8" t="s">
        <v>32</v>
      </c>
    </row>
    <row r="4" spans="1:26" x14ac:dyDescent="0.25">
      <c r="A4">
        <v>55</v>
      </c>
      <c r="B4" t="s">
        <v>17</v>
      </c>
      <c r="C4" t="s">
        <v>0</v>
      </c>
      <c r="D4" t="s">
        <v>5</v>
      </c>
      <c r="G4" t="s">
        <v>56</v>
      </c>
      <c r="I4" t="s">
        <v>56</v>
      </c>
      <c r="K4" t="s">
        <v>19</v>
      </c>
      <c r="M4" t="s">
        <v>56</v>
      </c>
      <c r="O4" t="s">
        <v>19</v>
      </c>
      <c r="Q4" t="s">
        <v>19</v>
      </c>
      <c r="T4" s="4" t="s">
        <v>15</v>
      </c>
      <c r="U4" s="4" t="s">
        <v>15</v>
      </c>
      <c r="V4" s="4" t="s">
        <v>15</v>
      </c>
      <c r="W4" s="4" t="s">
        <v>15</v>
      </c>
      <c r="X4" s="4"/>
      <c r="Y4" s="4" t="s">
        <v>15</v>
      </c>
    </row>
    <row r="5" spans="1:26" x14ac:dyDescent="0.25">
      <c r="A5">
        <v>33</v>
      </c>
      <c r="B5" t="s">
        <v>16</v>
      </c>
      <c r="C5" t="s">
        <v>21</v>
      </c>
      <c r="D5" t="s">
        <v>5</v>
      </c>
      <c r="G5" t="s">
        <v>56</v>
      </c>
      <c r="I5" t="s">
        <v>22</v>
      </c>
      <c r="K5" t="s">
        <v>19</v>
      </c>
      <c r="M5" t="s">
        <v>56</v>
      </c>
      <c r="O5" t="s">
        <v>19</v>
      </c>
      <c r="Q5" t="s">
        <v>19</v>
      </c>
      <c r="T5" s="4" t="s">
        <v>15</v>
      </c>
      <c r="U5" s="4" t="s">
        <v>15</v>
      </c>
      <c r="V5" s="4"/>
      <c r="W5" s="4" t="s">
        <v>15</v>
      </c>
      <c r="X5" s="4"/>
      <c r="Y5" s="4" t="s">
        <v>15</v>
      </c>
    </row>
    <row r="6" spans="1:26" ht="30" x14ac:dyDescent="0.25">
      <c r="A6">
        <v>28</v>
      </c>
      <c r="B6" t="s">
        <v>20</v>
      </c>
      <c r="C6" t="s">
        <v>21</v>
      </c>
      <c r="D6" t="s">
        <v>5</v>
      </c>
      <c r="G6" t="s">
        <v>56</v>
      </c>
      <c r="I6" t="s">
        <v>22</v>
      </c>
      <c r="K6" t="s">
        <v>19</v>
      </c>
      <c r="M6" t="s">
        <v>56</v>
      </c>
      <c r="O6" t="s">
        <v>19</v>
      </c>
      <c r="Q6" t="s">
        <v>19</v>
      </c>
      <c r="T6" s="4" t="s">
        <v>15</v>
      </c>
      <c r="U6" s="5"/>
      <c r="V6" s="4" t="s">
        <v>15</v>
      </c>
      <c r="W6" s="4" t="s">
        <v>15</v>
      </c>
      <c r="X6" s="4"/>
      <c r="Y6" s="4"/>
      <c r="Z6" s="10" t="s">
        <v>106</v>
      </c>
    </row>
    <row r="7" spans="1:26" x14ac:dyDescent="0.25">
      <c r="A7">
        <v>53</v>
      </c>
      <c r="B7" t="s">
        <v>24</v>
      </c>
      <c r="C7" t="s">
        <v>25</v>
      </c>
      <c r="D7" t="s">
        <v>5</v>
      </c>
      <c r="G7" t="s">
        <v>56</v>
      </c>
      <c r="I7" t="s">
        <v>22</v>
      </c>
      <c r="K7" t="s">
        <v>19</v>
      </c>
      <c r="M7" t="s">
        <v>56</v>
      </c>
      <c r="O7" t="s">
        <v>19</v>
      </c>
      <c r="Q7" t="s">
        <v>18</v>
      </c>
      <c r="T7" s="4" t="s">
        <v>15</v>
      </c>
      <c r="U7" s="4" t="s">
        <v>15</v>
      </c>
      <c r="V7" s="4" t="s">
        <v>15</v>
      </c>
      <c r="W7" s="4" t="s">
        <v>15</v>
      </c>
      <c r="X7" s="4" t="s">
        <v>15</v>
      </c>
      <c r="Y7" s="4" t="s">
        <v>15</v>
      </c>
    </row>
    <row r="8" spans="1:26" x14ac:dyDescent="0.25">
      <c r="A8">
        <v>23</v>
      </c>
      <c r="B8" t="s">
        <v>26</v>
      </c>
      <c r="C8" t="s">
        <v>27</v>
      </c>
      <c r="D8" t="s">
        <v>5</v>
      </c>
      <c r="G8" t="s">
        <v>56</v>
      </c>
      <c r="I8" t="s">
        <v>22</v>
      </c>
      <c r="K8" t="s">
        <v>19</v>
      </c>
      <c r="M8" t="s">
        <v>18</v>
      </c>
      <c r="O8" t="s">
        <v>19</v>
      </c>
      <c r="P8" s="2"/>
      <c r="Q8" t="s">
        <v>18</v>
      </c>
      <c r="T8" s="4" t="s">
        <v>15</v>
      </c>
      <c r="U8" s="4" t="s">
        <v>15</v>
      </c>
      <c r="V8" s="4" t="s">
        <v>15</v>
      </c>
      <c r="W8" s="4" t="s">
        <v>15</v>
      </c>
      <c r="X8" s="4"/>
      <c r="Y8" s="4" t="s">
        <v>15</v>
      </c>
    </row>
    <row r="9" spans="1:26" x14ac:dyDescent="0.25">
      <c r="A9">
        <v>38</v>
      </c>
      <c r="B9" t="s">
        <v>28</v>
      </c>
      <c r="C9" t="s">
        <v>29</v>
      </c>
      <c r="D9" t="s">
        <v>5</v>
      </c>
      <c r="G9" t="s">
        <v>18</v>
      </c>
      <c r="I9" t="s">
        <v>22</v>
      </c>
      <c r="K9" t="s">
        <v>19</v>
      </c>
      <c r="M9" t="s">
        <v>18</v>
      </c>
      <c r="O9" t="s">
        <v>19</v>
      </c>
      <c r="Q9" t="s">
        <v>18</v>
      </c>
      <c r="U9" s="4" t="s">
        <v>15</v>
      </c>
      <c r="W9" s="4" t="s">
        <v>15</v>
      </c>
      <c r="Y9" s="4" t="s">
        <v>15</v>
      </c>
    </row>
    <row r="10" spans="1:26" ht="75" x14ac:dyDescent="0.25">
      <c r="A10">
        <v>43</v>
      </c>
      <c r="B10" t="s">
        <v>30</v>
      </c>
      <c r="C10" t="s">
        <v>31</v>
      </c>
      <c r="D10" t="s">
        <v>5</v>
      </c>
      <c r="G10" t="s">
        <v>18</v>
      </c>
      <c r="I10" t="s">
        <v>22</v>
      </c>
      <c r="K10" t="s">
        <v>19</v>
      </c>
      <c r="M10" t="s">
        <v>18</v>
      </c>
      <c r="O10" t="s">
        <v>19</v>
      </c>
      <c r="Q10" t="s">
        <v>18</v>
      </c>
      <c r="X10" s="4" t="s">
        <v>15</v>
      </c>
      <c r="Z10" s="10" t="s">
        <v>33</v>
      </c>
    </row>
    <row r="11" spans="1:26" x14ac:dyDescent="0.25">
      <c r="A11">
        <v>39</v>
      </c>
      <c r="B11" t="s">
        <v>24</v>
      </c>
      <c r="C11" t="s">
        <v>34</v>
      </c>
      <c r="D11" t="s">
        <v>5</v>
      </c>
      <c r="G11" t="s">
        <v>18</v>
      </c>
      <c r="I11" t="s">
        <v>22</v>
      </c>
      <c r="K11" t="s">
        <v>18</v>
      </c>
      <c r="M11" t="s">
        <v>18</v>
      </c>
      <c r="O11" t="s">
        <v>19</v>
      </c>
      <c r="Q11" t="s">
        <v>18</v>
      </c>
      <c r="T11" s="4" t="s">
        <v>15</v>
      </c>
      <c r="U11" s="4" t="s">
        <v>15</v>
      </c>
      <c r="V11" s="4" t="s">
        <v>15</v>
      </c>
      <c r="W11" s="4" t="s">
        <v>15</v>
      </c>
      <c r="X11" s="4" t="s">
        <v>15</v>
      </c>
      <c r="Y11" s="4" t="s">
        <v>15</v>
      </c>
    </row>
    <row r="12" spans="1:26" x14ac:dyDescent="0.25">
      <c r="A12">
        <v>55</v>
      </c>
      <c r="B12" t="s">
        <v>35</v>
      </c>
      <c r="C12" t="s">
        <v>36</v>
      </c>
      <c r="D12" t="s">
        <v>5</v>
      </c>
      <c r="G12" t="s">
        <v>18</v>
      </c>
      <c r="I12" t="s">
        <v>22</v>
      </c>
      <c r="K12" t="s">
        <v>18</v>
      </c>
      <c r="M12" t="s">
        <v>18</v>
      </c>
      <c r="O12" t="s">
        <v>22</v>
      </c>
      <c r="Q12" t="s">
        <v>18</v>
      </c>
      <c r="T12" s="4" t="s">
        <v>15</v>
      </c>
      <c r="V12" s="4" t="s">
        <v>15</v>
      </c>
      <c r="X12" s="4" t="s">
        <v>15</v>
      </c>
    </row>
    <row r="13" spans="1:26" x14ac:dyDescent="0.25">
      <c r="A13">
        <v>45</v>
      </c>
      <c r="B13" t="s">
        <v>37</v>
      </c>
      <c r="C13" t="s">
        <v>38</v>
      </c>
      <c r="D13" t="s">
        <v>5</v>
      </c>
      <c r="G13" t="s">
        <v>18</v>
      </c>
      <c r="I13" t="s">
        <v>22</v>
      </c>
      <c r="K13" t="s">
        <v>18</v>
      </c>
      <c r="M13" t="s">
        <v>18</v>
      </c>
      <c r="O13" t="s">
        <v>22</v>
      </c>
      <c r="Q13" t="s">
        <v>18</v>
      </c>
      <c r="U13" s="4" t="s">
        <v>15</v>
      </c>
    </row>
    <row r="14" spans="1:26" x14ac:dyDescent="0.25">
      <c r="A14">
        <v>60</v>
      </c>
      <c r="B14" s="4"/>
      <c r="C14" t="s">
        <v>39</v>
      </c>
      <c r="D14" t="s">
        <v>5</v>
      </c>
      <c r="G14" t="s">
        <v>18</v>
      </c>
      <c r="I14" t="s">
        <v>22</v>
      </c>
      <c r="K14" t="s">
        <v>18</v>
      </c>
      <c r="M14" t="s">
        <v>18</v>
      </c>
      <c r="O14" t="s">
        <v>22</v>
      </c>
      <c r="Q14" t="s">
        <v>18</v>
      </c>
      <c r="U14" s="4" t="s">
        <v>15</v>
      </c>
    </row>
    <row r="15" spans="1:26" x14ac:dyDescent="0.25">
      <c r="A15">
        <v>59</v>
      </c>
      <c r="B15" t="s">
        <v>40</v>
      </c>
      <c r="C15" t="s">
        <v>41</v>
      </c>
      <c r="D15" t="s">
        <v>5</v>
      </c>
      <c r="G15" t="s">
        <v>18</v>
      </c>
      <c r="I15" t="s">
        <v>22</v>
      </c>
      <c r="K15" t="s">
        <v>18</v>
      </c>
      <c r="M15" t="s">
        <v>18</v>
      </c>
      <c r="O15" t="s">
        <v>22</v>
      </c>
      <c r="Q15" t="s">
        <v>18</v>
      </c>
    </row>
    <row r="16" spans="1:26" x14ac:dyDescent="0.25">
      <c r="A16">
        <v>59</v>
      </c>
      <c r="B16" t="s">
        <v>42</v>
      </c>
      <c r="C16" t="s">
        <v>43</v>
      </c>
      <c r="D16" t="s">
        <v>5</v>
      </c>
      <c r="G16" t="s">
        <v>14</v>
      </c>
      <c r="I16" t="s">
        <v>22</v>
      </c>
      <c r="K16" t="s">
        <v>18</v>
      </c>
      <c r="M16" t="s">
        <v>18</v>
      </c>
      <c r="O16" t="s">
        <v>22</v>
      </c>
      <c r="Q16" t="s">
        <v>18</v>
      </c>
      <c r="T16" s="4" t="s">
        <v>15</v>
      </c>
      <c r="U16" s="4"/>
      <c r="V16" s="4" t="s">
        <v>15</v>
      </c>
      <c r="W16" s="4"/>
      <c r="X16" s="4" t="s">
        <v>15</v>
      </c>
      <c r="Y16" s="4" t="s">
        <v>15</v>
      </c>
    </row>
    <row r="17" spans="1:26" x14ac:dyDescent="0.25">
      <c r="A17">
        <v>56</v>
      </c>
      <c r="B17" t="s">
        <v>44</v>
      </c>
      <c r="C17" t="s">
        <v>45</v>
      </c>
      <c r="D17" t="s">
        <v>5</v>
      </c>
      <c r="G17" t="s">
        <v>14</v>
      </c>
      <c r="I17" t="s">
        <v>22</v>
      </c>
      <c r="K17" t="s">
        <v>18</v>
      </c>
      <c r="M17" t="s">
        <v>18</v>
      </c>
      <c r="O17" t="s">
        <v>22</v>
      </c>
      <c r="Q17" t="s">
        <v>18</v>
      </c>
      <c r="V17" s="4" t="s">
        <v>15</v>
      </c>
    </row>
    <row r="18" spans="1:26" x14ac:dyDescent="0.25">
      <c r="A18">
        <v>45</v>
      </c>
      <c r="B18" t="s">
        <v>46</v>
      </c>
      <c r="C18" t="s">
        <v>47</v>
      </c>
      <c r="D18" t="s">
        <v>5</v>
      </c>
      <c r="G18" t="s">
        <v>14</v>
      </c>
      <c r="I18" t="s">
        <v>14</v>
      </c>
      <c r="K18" t="s">
        <v>18</v>
      </c>
      <c r="M18" t="s">
        <v>18</v>
      </c>
      <c r="O18" t="s">
        <v>22</v>
      </c>
      <c r="Q18" t="s">
        <v>18</v>
      </c>
      <c r="T18" s="4" t="s">
        <v>15</v>
      </c>
      <c r="U18" s="4"/>
      <c r="V18" s="4" t="s">
        <v>15</v>
      </c>
      <c r="W18" s="4" t="s">
        <v>15</v>
      </c>
      <c r="X18" s="4" t="s">
        <v>15</v>
      </c>
      <c r="Y18" s="4"/>
    </row>
    <row r="19" spans="1:26" x14ac:dyDescent="0.25">
      <c r="A19">
        <v>63</v>
      </c>
      <c r="B19" t="s">
        <v>48</v>
      </c>
      <c r="C19" t="s">
        <v>49</v>
      </c>
      <c r="D19" t="s">
        <v>5</v>
      </c>
      <c r="G19" t="s">
        <v>14</v>
      </c>
      <c r="I19" t="s">
        <v>14</v>
      </c>
      <c r="K19" t="s">
        <v>18</v>
      </c>
      <c r="M19" t="s">
        <v>18</v>
      </c>
      <c r="O19" t="s">
        <v>22</v>
      </c>
      <c r="Q19" t="s">
        <v>18</v>
      </c>
      <c r="T19" s="4" t="s">
        <v>15</v>
      </c>
      <c r="U19" s="4"/>
      <c r="V19" s="4"/>
      <c r="W19" s="4" t="s">
        <v>15</v>
      </c>
      <c r="X19" s="4"/>
      <c r="Y19" s="4" t="s">
        <v>15</v>
      </c>
    </row>
    <row r="20" spans="1:26" ht="45" x14ac:dyDescent="0.25">
      <c r="A20">
        <v>41</v>
      </c>
      <c r="B20" t="s">
        <v>50</v>
      </c>
      <c r="C20" t="s">
        <v>21</v>
      </c>
      <c r="D20" t="s">
        <v>5</v>
      </c>
      <c r="G20" t="s">
        <v>14</v>
      </c>
      <c r="I20" t="s">
        <v>14</v>
      </c>
      <c r="K20" t="s">
        <v>18</v>
      </c>
      <c r="M20" t="s">
        <v>18</v>
      </c>
      <c r="O20" t="s">
        <v>22</v>
      </c>
      <c r="Q20" t="s">
        <v>14</v>
      </c>
      <c r="T20" s="4" t="s">
        <v>15</v>
      </c>
      <c r="U20" s="4" t="s">
        <v>15</v>
      </c>
      <c r="V20" s="4" t="s">
        <v>15</v>
      </c>
      <c r="W20" s="4" t="s">
        <v>15</v>
      </c>
      <c r="Z20" s="10" t="s">
        <v>51</v>
      </c>
    </row>
    <row r="21" spans="1:26" x14ac:dyDescent="0.25">
      <c r="A21">
        <v>22</v>
      </c>
      <c r="B21" t="s">
        <v>52</v>
      </c>
      <c r="C21" t="s">
        <v>53</v>
      </c>
      <c r="D21" t="s">
        <v>5</v>
      </c>
      <c r="G21" t="s">
        <v>14</v>
      </c>
      <c r="I21" t="s">
        <v>14</v>
      </c>
      <c r="K21" t="s">
        <v>18</v>
      </c>
      <c r="M21" t="s">
        <v>18</v>
      </c>
      <c r="O21" t="s">
        <v>22</v>
      </c>
      <c r="Q21" t="s">
        <v>14</v>
      </c>
      <c r="U21" t="s">
        <v>15</v>
      </c>
      <c r="W21" s="4" t="s">
        <v>15</v>
      </c>
    </row>
    <row r="22" spans="1:26" ht="75" x14ac:dyDescent="0.25">
      <c r="A22">
        <v>56</v>
      </c>
      <c r="B22" t="s">
        <v>54</v>
      </c>
      <c r="C22" t="s">
        <v>55</v>
      </c>
      <c r="D22" t="s">
        <v>5</v>
      </c>
      <c r="G22" t="s">
        <v>14</v>
      </c>
      <c r="I22" t="s">
        <v>14</v>
      </c>
      <c r="K22" t="s">
        <v>18</v>
      </c>
      <c r="M22" t="s">
        <v>18</v>
      </c>
      <c r="O22" t="s">
        <v>22</v>
      </c>
      <c r="Q22" t="s">
        <v>14</v>
      </c>
      <c r="T22" s="4" t="s">
        <v>15</v>
      </c>
      <c r="U22" s="4"/>
      <c r="V22" s="4" t="s">
        <v>15</v>
      </c>
      <c r="W22" s="4" t="s">
        <v>15</v>
      </c>
      <c r="X22" s="4"/>
      <c r="Y22" s="4" t="s">
        <v>15</v>
      </c>
      <c r="Z22" s="10" t="s">
        <v>57</v>
      </c>
    </row>
    <row r="23" spans="1:26" x14ac:dyDescent="0.25">
      <c r="A23">
        <v>67</v>
      </c>
      <c r="B23" t="s">
        <v>58</v>
      </c>
      <c r="C23" t="s">
        <v>59</v>
      </c>
      <c r="D23" t="s">
        <v>5</v>
      </c>
      <c r="G23" t="s">
        <v>14</v>
      </c>
      <c r="I23" t="s">
        <v>14</v>
      </c>
      <c r="K23" t="s">
        <v>18</v>
      </c>
      <c r="M23" t="s">
        <v>18</v>
      </c>
      <c r="O23" t="s">
        <v>22</v>
      </c>
      <c r="Q23" t="s">
        <v>14</v>
      </c>
      <c r="V23" s="4" t="s">
        <v>15</v>
      </c>
    </row>
    <row r="24" spans="1:26" x14ac:dyDescent="0.25">
      <c r="A24">
        <v>64</v>
      </c>
      <c r="B24" s="4"/>
      <c r="C24" t="s">
        <v>60</v>
      </c>
      <c r="D24" t="s">
        <v>5</v>
      </c>
      <c r="G24" t="s">
        <v>14</v>
      </c>
      <c r="I24" t="s">
        <v>14</v>
      </c>
      <c r="K24" t="s">
        <v>18</v>
      </c>
      <c r="M24" t="s">
        <v>18</v>
      </c>
      <c r="O24" t="s">
        <v>18</v>
      </c>
      <c r="Q24" t="s">
        <v>14</v>
      </c>
      <c r="V24" s="4" t="s">
        <v>15</v>
      </c>
    </row>
    <row r="25" spans="1:26" ht="30" x14ac:dyDescent="0.25">
      <c r="A25">
        <v>60</v>
      </c>
      <c r="B25" s="4"/>
      <c r="C25" t="s">
        <v>61</v>
      </c>
      <c r="D25" t="s">
        <v>5</v>
      </c>
      <c r="G25" t="s">
        <v>14</v>
      </c>
      <c r="I25" t="s">
        <v>14</v>
      </c>
      <c r="K25" t="s">
        <v>18</v>
      </c>
      <c r="M25" t="s">
        <v>18</v>
      </c>
      <c r="O25" t="s">
        <v>18</v>
      </c>
      <c r="Q25" t="s">
        <v>14</v>
      </c>
      <c r="T25" s="4" t="s">
        <v>15</v>
      </c>
      <c r="U25" s="4"/>
      <c r="V25" s="4" t="s">
        <v>15</v>
      </c>
      <c r="W25" s="4" t="s">
        <v>15</v>
      </c>
      <c r="X25" s="4" t="s">
        <v>15</v>
      </c>
      <c r="Z25" s="10" t="s">
        <v>62</v>
      </c>
    </row>
    <row r="26" spans="1:26" x14ac:dyDescent="0.25">
      <c r="A26">
        <v>59</v>
      </c>
      <c r="B26" t="s">
        <v>63</v>
      </c>
      <c r="C26" t="s">
        <v>64</v>
      </c>
      <c r="D26" t="s">
        <v>5</v>
      </c>
      <c r="G26" t="s">
        <v>14</v>
      </c>
      <c r="I26" t="s">
        <v>14</v>
      </c>
      <c r="K26" t="s">
        <v>18</v>
      </c>
      <c r="M26" t="s">
        <v>23</v>
      </c>
      <c r="O26" t="s">
        <v>18</v>
      </c>
      <c r="Q26" t="s">
        <v>14</v>
      </c>
      <c r="T26" s="4" t="s">
        <v>15</v>
      </c>
      <c r="U26" s="4" t="s">
        <v>15</v>
      </c>
      <c r="V26" s="4" t="s">
        <v>15</v>
      </c>
      <c r="W26" s="4" t="s">
        <v>15</v>
      </c>
      <c r="X26" s="4" t="s">
        <v>15</v>
      </c>
      <c r="Z26" s="10" t="s">
        <v>65</v>
      </c>
    </row>
    <row r="27" spans="1:26" x14ac:dyDescent="0.25">
      <c r="A27">
        <v>40</v>
      </c>
      <c r="B27" t="s">
        <v>66</v>
      </c>
      <c r="C27" t="s">
        <v>27</v>
      </c>
      <c r="D27" t="s">
        <v>5</v>
      </c>
      <c r="G27" t="s">
        <v>14</v>
      </c>
      <c r="I27" t="s">
        <v>14</v>
      </c>
      <c r="K27" t="s">
        <v>18</v>
      </c>
      <c r="M27" t="s">
        <v>23</v>
      </c>
      <c r="O27" t="s">
        <v>18</v>
      </c>
      <c r="Q27" t="s">
        <v>14</v>
      </c>
      <c r="Z27" s="10" t="s">
        <v>67</v>
      </c>
    </row>
    <row r="28" spans="1:26" x14ac:dyDescent="0.25">
      <c r="A28">
        <v>53</v>
      </c>
      <c r="B28" t="s">
        <v>68</v>
      </c>
      <c r="C28" t="s">
        <v>69</v>
      </c>
      <c r="D28" t="s">
        <v>5</v>
      </c>
      <c r="G28" t="s">
        <v>14</v>
      </c>
      <c r="I28" t="s">
        <v>14</v>
      </c>
      <c r="K28" t="s">
        <v>18</v>
      </c>
      <c r="M28" t="s">
        <v>23</v>
      </c>
      <c r="O28" t="s">
        <v>18</v>
      </c>
      <c r="Q28" t="s">
        <v>14</v>
      </c>
      <c r="W28" s="4" t="s">
        <v>15</v>
      </c>
      <c r="Z28" s="10" t="s">
        <v>70</v>
      </c>
    </row>
    <row r="29" spans="1:26" x14ac:dyDescent="0.25">
      <c r="A29">
        <v>20</v>
      </c>
      <c r="B29" t="s">
        <v>71</v>
      </c>
      <c r="C29" t="s">
        <v>72</v>
      </c>
      <c r="D29" t="s">
        <v>5</v>
      </c>
      <c r="G29" t="s">
        <v>14</v>
      </c>
      <c r="I29" t="s">
        <v>14</v>
      </c>
      <c r="K29" t="s">
        <v>18</v>
      </c>
      <c r="M29" t="s">
        <v>23</v>
      </c>
      <c r="O29" t="s">
        <v>18</v>
      </c>
      <c r="Q29" t="s">
        <v>14</v>
      </c>
      <c r="T29" s="4" t="s">
        <v>15</v>
      </c>
      <c r="U29" s="4"/>
      <c r="V29" s="4" t="s">
        <v>15</v>
      </c>
      <c r="W29" s="4" t="s">
        <v>15</v>
      </c>
      <c r="X29" s="4"/>
      <c r="Y29" s="4" t="s">
        <v>15</v>
      </c>
    </row>
    <row r="30" spans="1:26" x14ac:dyDescent="0.25">
      <c r="A30">
        <v>44</v>
      </c>
      <c r="B30" t="s">
        <v>73</v>
      </c>
      <c r="C30" t="s">
        <v>74</v>
      </c>
      <c r="D30" t="s">
        <v>5</v>
      </c>
      <c r="G30" t="s">
        <v>14</v>
      </c>
      <c r="I30" t="s">
        <v>14</v>
      </c>
      <c r="K30" t="s">
        <v>18</v>
      </c>
      <c r="M30" t="s">
        <v>23</v>
      </c>
      <c r="O30" t="s">
        <v>14</v>
      </c>
      <c r="Q30" t="s">
        <v>14</v>
      </c>
      <c r="T30" s="4" t="s">
        <v>15</v>
      </c>
    </row>
    <row r="31" spans="1:26" x14ac:dyDescent="0.25">
      <c r="A31">
        <v>35</v>
      </c>
      <c r="B31" t="s">
        <v>75</v>
      </c>
      <c r="C31" t="s">
        <v>27</v>
      </c>
      <c r="D31" t="s">
        <v>5</v>
      </c>
      <c r="G31" t="s">
        <v>14</v>
      </c>
      <c r="I31" t="s">
        <v>14</v>
      </c>
      <c r="K31" t="s">
        <v>18</v>
      </c>
      <c r="M31" t="s">
        <v>23</v>
      </c>
      <c r="O31" t="s">
        <v>14</v>
      </c>
      <c r="Q31" t="s">
        <v>14</v>
      </c>
      <c r="V31" s="4" t="s">
        <v>15</v>
      </c>
    </row>
    <row r="32" spans="1:26" x14ac:dyDescent="0.25">
      <c r="A32">
        <v>61</v>
      </c>
      <c r="B32" t="s">
        <v>76</v>
      </c>
      <c r="C32" t="s">
        <v>77</v>
      </c>
      <c r="D32" t="s">
        <v>5</v>
      </c>
      <c r="G32" t="s">
        <v>14</v>
      </c>
      <c r="I32" t="s">
        <v>14</v>
      </c>
      <c r="K32" t="s">
        <v>18</v>
      </c>
      <c r="M32" t="s">
        <v>23</v>
      </c>
      <c r="O32" s="2" t="s">
        <v>14</v>
      </c>
      <c r="Q32" t="s">
        <v>14</v>
      </c>
      <c r="X32" s="4" t="s">
        <v>15</v>
      </c>
    </row>
    <row r="33" spans="1:26" ht="30" x14ac:dyDescent="0.25">
      <c r="A33">
        <v>49</v>
      </c>
      <c r="B33" t="s">
        <v>78</v>
      </c>
      <c r="C33" t="s">
        <v>79</v>
      </c>
      <c r="D33" t="s">
        <v>5</v>
      </c>
      <c r="G33" t="s">
        <v>14</v>
      </c>
      <c r="I33" t="s">
        <v>14</v>
      </c>
      <c r="K33" t="s">
        <v>18</v>
      </c>
      <c r="M33" t="s">
        <v>23</v>
      </c>
      <c r="O33" t="s">
        <v>14</v>
      </c>
      <c r="Q33" t="s">
        <v>14</v>
      </c>
      <c r="X33" s="4" t="s">
        <v>15</v>
      </c>
      <c r="Z33" s="10" t="s">
        <v>80</v>
      </c>
    </row>
    <row r="34" spans="1:26" x14ac:dyDescent="0.25">
      <c r="A34">
        <v>52</v>
      </c>
      <c r="B34" t="s">
        <v>81</v>
      </c>
      <c r="C34" t="s">
        <v>82</v>
      </c>
      <c r="D34" t="s">
        <v>83</v>
      </c>
      <c r="G34" t="s">
        <v>14</v>
      </c>
      <c r="I34" t="s">
        <v>14</v>
      </c>
      <c r="K34" t="s">
        <v>14</v>
      </c>
      <c r="M34" t="s">
        <v>23</v>
      </c>
      <c r="O34" t="s">
        <v>14</v>
      </c>
      <c r="Q34" t="s">
        <v>14</v>
      </c>
      <c r="V34" s="4" t="s">
        <v>15</v>
      </c>
    </row>
    <row r="35" spans="1:26" x14ac:dyDescent="0.25">
      <c r="A35">
        <v>57</v>
      </c>
      <c r="B35" t="s">
        <v>84</v>
      </c>
      <c r="C35" t="s">
        <v>85</v>
      </c>
      <c r="D35" t="s">
        <v>5</v>
      </c>
      <c r="G35" t="s">
        <v>14</v>
      </c>
      <c r="I35" t="s">
        <v>14</v>
      </c>
      <c r="K35" t="s">
        <v>14</v>
      </c>
      <c r="M35" t="s">
        <v>23</v>
      </c>
      <c r="O35" t="s">
        <v>14</v>
      </c>
      <c r="Q35" t="s">
        <v>14</v>
      </c>
      <c r="T35" s="4" t="s">
        <v>15</v>
      </c>
      <c r="U35" s="4" t="s">
        <v>15</v>
      </c>
      <c r="V35" s="4" t="s">
        <v>15</v>
      </c>
      <c r="W35" s="4"/>
      <c r="X35" s="4" t="s">
        <v>15</v>
      </c>
    </row>
    <row r="36" spans="1:26" x14ac:dyDescent="0.25">
      <c r="A36">
        <v>62</v>
      </c>
      <c r="B36" t="s">
        <v>48</v>
      </c>
      <c r="C36" t="s">
        <v>82</v>
      </c>
      <c r="D36" t="s">
        <v>83</v>
      </c>
      <c r="G36" t="s">
        <v>14</v>
      </c>
      <c r="I36" t="s">
        <v>14</v>
      </c>
      <c r="K36" t="s">
        <v>14</v>
      </c>
      <c r="M36" t="s">
        <v>23</v>
      </c>
      <c r="O36" t="s">
        <v>14</v>
      </c>
      <c r="Q36" t="s">
        <v>14</v>
      </c>
      <c r="W36" s="4" t="s">
        <v>15</v>
      </c>
    </row>
    <row r="37" spans="1:26" x14ac:dyDescent="0.25">
      <c r="A37">
        <v>36</v>
      </c>
      <c r="B37" t="s">
        <v>86</v>
      </c>
      <c r="C37" t="s">
        <v>87</v>
      </c>
      <c r="D37" t="s">
        <v>5</v>
      </c>
      <c r="G37" t="s">
        <v>14</v>
      </c>
      <c r="I37" t="s">
        <v>14</v>
      </c>
      <c r="K37" t="s">
        <v>14</v>
      </c>
      <c r="M37" t="s">
        <v>23</v>
      </c>
      <c r="O37" t="s">
        <v>14</v>
      </c>
      <c r="Q37" t="s">
        <v>14</v>
      </c>
      <c r="T37" s="4" t="s">
        <v>15</v>
      </c>
      <c r="U37" s="4"/>
      <c r="V37" s="4" t="s">
        <v>15</v>
      </c>
    </row>
    <row r="38" spans="1:26" x14ac:dyDescent="0.25">
      <c r="A38">
        <v>74</v>
      </c>
      <c r="B38" t="s">
        <v>88</v>
      </c>
      <c r="C38" t="s">
        <v>39</v>
      </c>
      <c r="D38" s="4"/>
      <c r="G38" t="s">
        <v>14</v>
      </c>
      <c r="I38" t="s">
        <v>14</v>
      </c>
      <c r="K38" t="s">
        <v>14</v>
      </c>
      <c r="M38" t="s">
        <v>23</v>
      </c>
      <c r="O38" t="s">
        <v>14</v>
      </c>
      <c r="Q38" t="s">
        <v>14</v>
      </c>
      <c r="T38" s="4" t="s">
        <v>15</v>
      </c>
      <c r="U38" s="4"/>
      <c r="V38" s="4" t="s">
        <v>15</v>
      </c>
      <c r="W38" s="4" t="s">
        <v>15</v>
      </c>
      <c r="X38" s="4"/>
      <c r="Y38" s="4" t="s">
        <v>15</v>
      </c>
    </row>
    <row r="39" spans="1:26" x14ac:dyDescent="0.25">
      <c r="A39">
        <v>42</v>
      </c>
      <c r="B39" t="s">
        <v>89</v>
      </c>
      <c r="C39" t="s">
        <v>41</v>
      </c>
      <c r="D39" t="s">
        <v>5</v>
      </c>
      <c r="G39" t="s">
        <v>14</v>
      </c>
      <c r="I39" t="s">
        <v>14</v>
      </c>
      <c r="K39" t="s">
        <v>14</v>
      </c>
      <c r="M39" t="s">
        <v>23</v>
      </c>
      <c r="O39" t="s">
        <v>14</v>
      </c>
      <c r="Q39" t="s">
        <v>14</v>
      </c>
      <c r="X39" s="4" t="s">
        <v>15</v>
      </c>
    </row>
    <row r="40" spans="1:26" x14ac:dyDescent="0.25">
      <c r="A40">
        <v>49</v>
      </c>
      <c r="B40" t="s">
        <v>90</v>
      </c>
      <c r="C40" t="s">
        <v>39</v>
      </c>
      <c r="D40" t="s">
        <v>5</v>
      </c>
      <c r="G40" t="s">
        <v>14</v>
      </c>
      <c r="I40" t="s">
        <v>14</v>
      </c>
      <c r="K40" t="s">
        <v>14</v>
      </c>
      <c r="M40" t="s">
        <v>23</v>
      </c>
      <c r="O40" t="s">
        <v>14</v>
      </c>
      <c r="Q40" t="s">
        <v>14</v>
      </c>
      <c r="T40" s="4" t="s">
        <v>15</v>
      </c>
      <c r="U40" s="4" t="s">
        <v>15</v>
      </c>
      <c r="V40" s="4" t="s">
        <v>15</v>
      </c>
    </row>
    <row r="41" spans="1:26" x14ac:dyDescent="0.25">
      <c r="A41">
        <v>45</v>
      </c>
      <c r="B41" t="s">
        <v>91</v>
      </c>
      <c r="C41" t="s">
        <v>92</v>
      </c>
      <c r="D41" t="s">
        <v>5</v>
      </c>
      <c r="G41" t="s">
        <v>14</v>
      </c>
      <c r="I41" t="s">
        <v>14</v>
      </c>
      <c r="K41" t="s">
        <v>14</v>
      </c>
      <c r="M41" t="s">
        <v>23</v>
      </c>
      <c r="O41" t="s">
        <v>14</v>
      </c>
      <c r="Q41" t="s">
        <v>14</v>
      </c>
      <c r="T41" s="4" t="s">
        <v>15</v>
      </c>
      <c r="U41" s="4" t="s">
        <v>15</v>
      </c>
      <c r="V41" s="4" t="s">
        <v>15</v>
      </c>
      <c r="W41" s="4" t="s">
        <v>15</v>
      </c>
      <c r="X41" s="4" t="s">
        <v>15</v>
      </c>
      <c r="Y41" s="4" t="s">
        <v>15</v>
      </c>
    </row>
    <row r="42" spans="1:26" x14ac:dyDescent="0.25">
      <c r="A42">
        <v>31</v>
      </c>
      <c r="B42" t="s">
        <v>93</v>
      </c>
      <c r="C42" t="s">
        <v>94</v>
      </c>
      <c r="D42" t="s">
        <v>5</v>
      </c>
      <c r="G42" t="s">
        <v>14</v>
      </c>
      <c r="I42" t="s">
        <v>14</v>
      </c>
      <c r="K42" t="s">
        <v>14</v>
      </c>
      <c r="M42" t="s">
        <v>23</v>
      </c>
      <c r="O42" t="s">
        <v>14</v>
      </c>
      <c r="Q42" t="s">
        <v>14</v>
      </c>
      <c r="U42" s="4" t="s">
        <v>15</v>
      </c>
      <c r="V42" s="4"/>
      <c r="W42" s="4" t="s">
        <v>15</v>
      </c>
      <c r="X42" s="4"/>
      <c r="Y42" s="4" t="s">
        <v>15</v>
      </c>
    </row>
    <row r="43" spans="1:26" x14ac:dyDescent="0.25">
      <c r="A43">
        <v>29</v>
      </c>
      <c r="B43" t="s">
        <v>95</v>
      </c>
      <c r="C43" t="s">
        <v>41</v>
      </c>
      <c r="D43" t="s">
        <v>5</v>
      </c>
      <c r="G43" t="s">
        <v>14</v>
      </c>
      <c r="I43" t="s">
        <v>14</v>
      </c>
      <c r="K43" t="s">
        <v>14</v>
      </c>
      <c r="M43" t="s">
        <v>23</v>
      </c>
      <c r="O43" t="s">
        <v>14</v>
      </c>
      <c r="Q43" t="s">
        <v>14</v>
      </c>
      <c r="T43" s="4" t="s">
        <v>15</v>
      </c>
    </row>
    <row r="44" spans="1:26" x14ac:dyDescent="0.25">
      <c r="A44">
        <v>25</v>
      </c>
      <c r="B44" t="s">
        <v>96</v>
      </c>
      <c r="C44" t="s">
        <v>41</v>
      </c>
      <c r="D44" t="s">
        <v>5</v>
      </c>
      <c r="G44" t="s">
        <v>14</v>
      </c>
      <c r="I44" t="s">
        <v>14</v>
      </c>
      <c r="K44" t="s">
        <v>14</v>
      </c>
      <c r="M44" t="s">
        <v>23</v>
      </c>
      <c r="O44" t="s">
        <v>14</v>
      </c>
      <c r="Q44" t="s">
        <v>14</v>
      </c>
      <c r="T44" s="4" t="s">
        <v>15</v>
      </c>
      <c r="U44" s="4"/>
      <c r="V44" s="4" t="s">
        <v>15</v>
      </c>
    </row>
    <row r="45" spans="1:26" x14ac:dyDescent="0.25">
      <c r="A45">
        <v>58</v>
      </c>
      <c r="B45" s="4"/>
      <c r="C45" t="s">
        <v>97</v>
      </c>
      <c r="D45" t="s">
        <v>5</v>
      </c>
      <c r="G45" t="s">
        <v>14</v>
      </c>
      <c r="I45" t="s">
        <v>14</v>
      </c>
      <c r="K45" t="s">
        <v>14</v>
      </c>
      <c r="M45" t="s">
        <v>23</v>
      </c>
      <c r="O45" t="s">
        <v>14</v>
      </c>
      <c r="Q45" t="s">
        <v>14</v>
      </c>
      <c r="V45" s="4" t="s">
        <v>15</v>
      </c>
      <c r="X45" s="4" t="s">
        <v>15</v>
      </c>
    </row>
    <row r="46" spans="1:26" ht="75" x14ac:dyDescent="0.25">
      <c r="A46">
        <v>62</v>
      </c>
      <c r="B46" t="s">
        <v>98</v>
      </c>
      <c r="C46" t="s">
        <v>99</v>
      </c>
      <c r="D46" t="s">
        <v>5</v>
      </c>
      <c r="G46" t="s">
        <v>14</v>
      </c>
      <c r="I46" t="s">
        <v>14</v>
      </c>
      <c r="K46" t="s">
        <v>14</v>
      </c>
      <c r="M46" t="s">
        <v>23</v>
      </c>
      <c r="O46" t="s">
        <v>14</v>
      </c>
      <c r="Q46" t="s">
        <v>14</v>
      </c>
      <c r="U46" t="s">
        <v>15</v>
      </c>
      <c r="Y46" t="s">
        <v>15</v>
      </c>
      <c r="Z46" s="10" t="s">
        <v>100</v>
      </c>
    </row>
    <row r="47" spans="1:26" x14ac:dyDescent="0.25">
      <c r="A47">
        <v>73</v>
      </c>
      <c r="B47" t="s">
        <v>101</v>
      </c>
      <c r="C47" s="6" t="s">
        <v>104</v>
      </c>
      <c r="D47" t="s">
        <v>5</v>
      </c>
      <c r="G47" t="s">
        <v>14</v>
      </c>
      <c r="I47" t="s">
        <v>14</v>
      </c>
      <c r="K47" t="s">
        <v>14</v>
      </c>
      <c r="M47" t="s">
        <v>23</v>
      </c>
      <c r="O47" t="s">
        <v>14</v>
      </c>
      <c r="Q47" t="s">
        <v>14</v>
      </c>
      <c r="Z47" s="10" t="s">
        <v>103</v>
      </c>
    </row>
    <row r="48" spans="1:26" x14ac:dyDescent="0.25">
      <c r="A48">
        <v>55</v>
      </c>
      <c r="B48" t="s">
        <v>102</v>
      </c>
      <c r="C48" t="s">
        <v>55</v>
      </c>
      <c r="D48" t="s">
        <v>5</v>
      </c>
      <c r="I48" t="s">
        <v>14</v>
      </c>
      <c r="M48" t="s">
        <v>23</v>
      </c>
      <c r="O48" t="s">
        <v>14</v>
      </c>
      <c r="Q48" t="s">
        <v>14</v>
      </c>
    </row>
    <row r="49" spans="4:25" x14ac:dyDescent="0.25">
      <c r="D49" s="1"/>
    </row>
    <row r="50" spans="4:25" x14ac:dyDescent="0.25">
      <c r="D50" s="1"/>
      <c r="G50" s="1" t="s">
        <v>117</v>
      </c>
      <c r="H50" s="1"/>
      <c r="I50" s="1" t="s">
        <v>118</v>
      </c>
      <c r="J50" s="1"/>
      <c r="K50" s="1" t="s">
        <v>119</v>
      </c>
      <c r="L50" s="1"/>
      <c r="M50" s="1" t="s">
        <v>120</v>
      </c>
      <c r="N50" s="1"/>
      <c r="O50" s="1" t="s">
        <v>121</v>
      </c>
      <c r="P50" s="1"/>
      <c r="Q50" s="1" t="s">
        <v>122</v>
      </c>
      <c r="T50" s="1" t="s">
        <v>126</v>
      </c>
      <c r="U50" s="1" t="s">
        <v>127</v>
      </c>
      <c r="V50" s="1" t="s">
        <v>128</v>
      </c>
      <c r="W50" s="1" t="s">
        <v>129</v>
      </c>
      <c r="X50" s="1" t="s">
        <v>130</v>
      </c>
      <c r="Y50" s="1" t="s">
        <v>131</v>
      </c>
    </row>
    <row r="51" spans="4:25" x14ac:dyDescent="0.25">
      <c r="D51" s="1" t="s">
        <v>110</v>
      </c>
      <c r="E51" s="1">
        <v>41</v>
      </c>
      <c r="F51" s="1"/>
      <c r="G51" s="1" t="s">
        <v>115</v>
      </c>
      <c r="H51" s="14">
        <v>32</v>
      </c>
      <c r="I51" s="1" t="s">
        <v>115</v>
      </c>
      <c r="J51">
        <v>31</v>
      </c>
      <c r="K51" s="1" t="s">
        <v>115</v>
      </c>
      <c r="L51">
        <v>14</v>
      </c>
      <c r="M51" s="1" t="s">
        <v>115</v>
      </c>
      <c r="N51" s="14">
        <v>23</v>
      </c>
      <c r="O51" s="1" t="s">
        <v>115</v>
      </c>
      <c r="P51" s="14">
        <v>19</v>
      </c>
      <c r="Q51" s="1" t="s">
        <v>115</v>
      </c>
      <c r="R51">
        <v>29</v>
      </c>
      <c r="T51" s="1">
        <v>23</v>
      </c>
      <c r="U51" s="1">
        <v>16</v>
      </c>
      <c r="V51" s="1">
        <v>25</v>
      </c>
      <c r="W51" s="1">
        <v>20</v>
      </c>
      <c r="X51" s="1">
        <v>14</v>
      </c>
      <c r="Y51" s="1">
        <v>14</v>
      </c>
    </row>
    <row r="52" spans="4:25" x14ac:dyDescent="0.25">
      <c r="D52" s="1" t="s">
        <v>109</v>
      </c>
      <c r="E52" s="1">
        <v>2</v>
      </c>
      <c r="F52" s="1"/>
      <c r="G52" s="1" t="s">
        <v>113</v>
      </c>
      <c r="H52" s="14">
        <v>7</v>
      </c>
      <c r="I52" s="1" t="s">
        <v>113</v>
      </c>
      <c r="J52">
        <v>13</v>
      </c>
      <c r="K52" s="1" t="s">
        <v>113</v>
      </c>
      <c r="L52">
        <v>23</v>
      </c>
      <c r="M52" s="1" t="s">
        <v>113</v>
      </c>
      <c r="N52" s="14">
        <v>18</v>
      </c>
      <c r="O52" s="1" t="s">
        <v>113</v>
      </c>
      <c r="P52" s="14">
        <v>18</v>
      </c>
      <c r="Q52" s="1" t="s">
        <v>113</v>
      </c>
      <c r="R52">
        <v>13</v>
      </c>
    </row>
    <row r="53" spans="4:25" x14ac:dyDescent="0.25">
      <c r="D53" s="1" t="s">
        <v>111</v>
      </c>
      <c r="E53" s="1">
        <v>1</v>
      </c>
      <c r="F53" s="1"/>
      <c r="G53" s="1" t="s">
        <v>114</v>
      </c>
      <c r="H53" s="14">
        <v>5</v>
      </c>
      <c r="I53" s="1" t="s">
        <v>114</v>
      </c>
      <c r="J53">
        <v>1</v>
      </c>
      <c r="K53" s="1" t="s">
        <v>114</v>
      </c>
      <c r="L53">
        <v>7</v>
      </c>
      <c r="M53" s="1" t="s">
        <v>114</v>
      </c>
      <c r="N53" s="14">
        <v>4</v>
      </c>
      <c r="O53" s="1" t="s">
        <v>114</v>
      </c>
      <c r="P53" s="14">
        <v>8</v>
      </c>
      <c r="Q53" s="1" t="s">
        <v>114</v>
      </c>
      <c r="R53">
        <v>3</v>
      </c>
    </row>
    <row r="54" spans="4:25" x14ac:dyDescent="0.25">
      <c r="D54" s="1" t="s">
        <v>112</v>
      </c>
      <c r="E54" s="1">
        <v>44</v>
      </c>
      <c r="F54" s="1"/>
      <c r="G54" s="1" t="s">
        <v>116</v>
      </c>
      <c r="H54" s="14">
        <v>1</v>
      </c>
      <c r="I54" s="1" t="s">
        <v>116</v>
      </c>
      <c r="J54">
        <v>0</v>
      </c>
      <c r="K54" s="1" t="s">
        <v>116</v>
      </c>
      <c r="L54">
        <v>1</v>
      </c>
      <c r="M54" s="1" t="s">
        <v>116</v>
      </c>
      <c r="N54" s="14">
        <v>0</v>
      </c>
      <c r="O54" s="1" t="s">
        <v>116</v>
      </c>
      <c r="P54" s="14">
        <v>0</v>
      </c>
      <c r="Q54" s="1" t="s">
        <v>116</v>
      </c>
      <c r="R54">
        <v>0</v>
      </c>
    </row>
    <row r="55" spans="4:25" x14ac:dyDescent="0.25">
      <c r="D55" s="1"/>
      <c r="E55" s="1"/>
      <c r="F55" s="1"/>
      <c r="G55" s="1" t="s">
        <v>107</v>
      </c>
      <c r="H55" s="14">
        <f>SUM(H51:H54)</f>
        <v>45</v>
      </c>
      <c r="I55" s="1" t="s">
        <v>107</v>
      </c>
      <c r="J55">
        <f>SUM(J51:J54)</f>
        <v>45</v>
      </c>
      <c r="K55" s="1" t="s">
        <v>107</v>
      </c>
      <c r="L55">
        <f>SUM(L51:L54)</f>
        <v>45</v>
      </c>
      <c r="M55" s="1" t="s">
        <v>107</v>
      </c>
      <c r="N55" s="14">
        <f>SUM(N51:N54)</f>
        <v>45</v>
      </c>
      <c r="O55" s="1" t="s">
        <v>107</v>
      </c>
      <c r="P55" s="14">
        <f>SUM(P51:P54)</f>
        <v>45</v>
      </c>
      <c r="Q55" s="1" t="s">
        <v>107</v>
      </c>
      <c r="R55">
        <f>SUM(R51:R54)</f>
        <v>45</v>
      </c>
    </row>
    <row r="56" spans="4:25" x14ac:dyDescent="0.25">
      <c r="D56" s="1"/>
      <c r="E56" s="1"/>
      <c r="F56" s="1"/>
    </row>
    <row r="57" spans="4:25" x14ac:dyDescent="0.25">
      <c r="D57" s="1"/>
      <c r="E57" s="1"/>
      <c r="F57" s="1"/>
    </row>
    <row r="58" spans="4:25" x14ac:dyDescent="0.25">
      <c r="D58" s="1"/>
      <c r="G58" s="1"/>
      <c r="H58" s="1" t="s">
        <v>115</v>
      </c>
      <c r="I58" s="1" t="s">
        <v>113</v>
      </c>
      <c r="J58" s="1" t="s">
        <v>114</v>
      </c>
      <c r="K58" s="1" t="s">
        <v>116</v>
      </c>
    </row>
    <row r="59" spans="4:25" x14ac:dyDescent="0.25">
      <c r="G59" s="1" t="s">
        <v>117</v>
      </c>
      <c r="H59" s="14">
        <v>32</v>
      </c>
      <c r="I59" s="14">
        <v>7</v>
      </c>
      <c r="J59" s="14">
        <v>5</v>
      </c>
      <c r="K59" s="14">
        <v>1</v>
      </c>
    </row>
    <row r="60" spans="4:25" x14ac:dyDescent="0.25">
      <c r="G60" s="1" t="s">
        <v>118</v>
      </c>
      <c r="H60">
        <v>31</v>
      </c>
      <c r="I60">
        <v>13</v>
      </c>
      <c r="J60">
        <v>1</v>
      </c>
      <c r="K60">
        <v>0</v>
      </c>
    </row>
    <row r="61" spans="4:25" x14ac:dyDescent="0.25">
      <c r="G61" s="1" t="s">
        <v>123</v>
      </c>
      <c r="H61">
        <v>14</v>
      </c>
      <c r="I61">
        <v>23</v>
      </c>
      <c r="J61">
        <v>7</v>
      </c>
      <c r="K61">
        <v>1</v>
      </c>
    </row>
    <row r="62" spans="4:25" x14ac:dyDescent="0.25">
      <c r="G62" s="1" t="s">
        <v>124</v>
      </c>
      <c r="H62" s="14">
        <v>23</v>
      </c>
      <c r="I62" s="14">
        <v>18</v>
      </c>
      <c r="J62" s="14">
        <v>4</v>
      </c>
      <c r="K62" s="14">
        <v>0</v>
      </c>
    </row>
    <row r="63" spans="4:25" x14ac:dyDescent="0.25">
      <c r="G63" s="1" t="s">
        <v>125</v>
      </c>
      <c r="H63" s="14">
        <v>19</v>
      </c>
      <c r="I63" s="14">
        <v>18</v>
      </c>
      <c r="J63" s="14">
        <v>8</v>
      </c>
      <c r="K63" s="14">
        <v>0</v>
      </c>
    </row>
    <row r="64" spans="4:25" x14ac:dyDescent="0.25">
      <c r="G64" s="1" t="s">
        <v>122</v>
      </c>
      <c r="H64">
        <v>29</v>
      </c>
      <c r="I64">
        <v>13</v>
      </c>
      <c r="J64">
        <v>3</v>
      </c>
      <c r="K64">
        <v>0</v>
      </c>
    </row>
    <row r="65" spans="7:8" x14ac:dyDescent="0.25">
      <c r="G65" s="1"/>
    </row>
    <row r="66" spans="7:8" x14ac:dyDescent="0.25">
      <c r="G66" s="1"/>
    </row>
    <row r="67" spans="7:8" x14ac:dyDescent="0.25">
      <c r="G67" s="1"/>
    </row>
    <row r="68" spans="7:8" x14ac:dyDescent="0.25">
      <c r="G68" s="1"/>
      <c r="H68" s="1"/>
    </row>
    <row r="69" spans="7:8" x14ac:dyDescent="0.25">
      <c r="G69" s="1"/>
    </row>
    <row r="70" spans="7:8" x14ac:dyDescent="0.25">
      <c r="G70" s="1"/>
    </row>
    <row r="71" spans="7:8" x14ac:dyDescent="0.25">
      <c r="G71" s="1"/>
    </row>
    <row r="72" spans="7:8" x14ac:dyDescent="0.25">
      <c r="G72" s="1"/>
    </row>
    <row r="73" spans="7:8" x14ac:dyDescent="0.25">
      <c r="G73" s="1"/>
      <c r="H73" s="1"/>
    </row>
    <row r="74" spans="7:8" x14ac:dyDescent="0.25">
      <c r="G74" s="1"/>
      <c r="H74" s="14"/>
    </row>
    <row r="75" spans="7:8" x14ac:dyDescent="0.25">
      <c r="G75" s="1"/>
      <c r="H75" s="14"/>
    </row>
    <row r="76" spans="7:8" x14ac:dyDescent="0.25">
      <c r="G76" s="1"/>
      <c r="H76" s="14"/>
    </row>
    <row r="77" spans="7:8" x14ac:dyDescent="0.25">
      <c r="G77" s="1"/>
      <c r="H77" s="14"/>
    </row>
    <row r="78" spans="7:8" x14ac:dyDescent="0.25">
      <c r="G78" s="1"/>
      <c r="H78" s="1"/>
    </row>
    <row r="79" spans="7:8" x14ac:dyDescent="0.25">
      <c r="G79" s="1"/>
      <c r="H79" s="14"/>
    </row>
    <row r="80" spans="7:8" x14ac:dyDescent="0.25">
      <c r="G80" s="1"/>
      <c r="H80" s="14"/>
    </row>
    <row r="81" spans="1:8" x14ac:dyDescent="0.25">
      <c r="G81" s="1"/>
      <c r="H81" s="14"/>
    </row>
    <row r="82" spans="1:8" x14ac:dyDescent="0.25">
      <c r="G82" s="1"/>
      <c r="H82" s="14"/>
    </row>
    <row r="83" spans="1:8" x14ac:dyDescent="0.25">
      <c r="G83" s="1"/>
    </row>
    <row r="84" spans="1:8" x14ac:dyDescent="0.25">
      <c r="G84" s="1"/>
    </row>
    <row r="85" spans="1:8" x14ac:dyDescent="0.25">
      <c r="G85" s="1"/>
    </row>
    <row r="86" spans="1:8" x14ac:dyDescent="0.25">
      <c r="G86" s="1"/>
    </row>
    <row r="87" spans="1:8" x14ac:dyDescent="0.25">
      <c r="G87" s="1"/>
    </row>
    <row r="89" spans="1:8" ht="60" x14ac:dyDescent="0.25">
      <c r="A89" s="1" t="s">
        <v>1</v>
      </c>
      <c r="B89" s="1" t="s">
        <v>2</v>
      </c>
      <c r="C89" s="8" t="s">
        <v>132</v>
      </c>
    </row>
    <row r="90" spans="1:8" x14ac:dyDescent="0.25">
      <c r="A90">
        <v>20</v>
      </c>
      <c r="B90" t="s">
        <v>96</v>
      </c>
      <c r="C90" t="s">
        <v>39</v>
      </c>
    </row>
    <row r="91" spans="1:8" x14ac:dyDescent="0.25">
      <c r="A91">
        <v>22</v>
      </c>
      <c r="B91" t="s">
        <v>81</v>
      </c>
      <c r="C91" t="s">
        <v>47</v>
      </c>
    </row>
    <row r="92" spans="1:8" x14ac:dyDescent="0.25">
      <c r="A92">
        <v>23</v>
      </c>
      <c r="B92" t="s">
        <v>89</v>
      </c>
      <c r="C92" t="s">
        <v>85</v>
      </c>
    </row>
    <row r="93" spans="1:8" x14ac:dyDescent="0.25">
      <c r="A93">
        <v>25</v>
      </c>
      <c r="B93" t="s">
        <v>68</v>
      </c>
      <c r="C93" t="s">
        <v>79</v>
      </c>
    </row>
    <row r="94" spans="1:8" x14ac:dyDescent="0.25">
      <c r="A94">
        <v>28</v>
      </c>
      <c r="B94" t="s">
        <v>95</v>
      </c>
      <c r="C94" t="s">
        <v>34</v>
      </c>
    </row>
    <row r="95" spans="1:8" x14ac:dyDescent="0.25">
      <c r="A95">
        <v>29</v>
      </c>
      <c r="B95" t="s">
        <v>84</v>
      </c>
      <c r="C95" t="s">
        <v>49</v>
      </c>
    </row>
    <row r="96" spans="1:8" x14ac:dyDescent="0.25">
      <c r="A96">
        <v>31</v>
      </c>
      <c r="B96" t="s">
        <v>24</v>
      </c>
      <c r="C96" t="s">
        <v>92</v>
      </c>
    </row>
    <row r="97" spans="1:3" x14ac:dyDescent="0.25">
      <c r="A97">
        <v>33</v>
      </c>
      <c r="B97" t="s">
        <v>42</v>
      </c>
      <c r="C97" t="s">
        <v>31</v>
      </c>
    </row>
    <row r="98" spans="1:3" x14ac:dyDescent="0.25">
      <c r="A98">
        <v>35</v>
      </c>
      <c r="B98" t="s">
        <v>17</v>
      </c>
      <c r="C98" t="s">
        <v>41</v>
      </c>
    </row>
    <row r="99" spans="1:3" x14ac:dyDescent="0.25">
      <c r="A99">
        <v>36</v>
      </c>
      <c r="B99" t="s">
        <v>73</v>
      </c>
      <c r="C99" t="s">
        <v>61</v>
      </c>
    </row>
    <row r="100" spans="1:3" x14ac:dyDescent="0.25">
      <c r="A100">
        <v>38</v>
      </c>
      <c r="B100" t="s">
        <v>20</v>
      </c>
      <c r="C100" t="s">
        <v>38</v>
      </c>
    </row>
    <row r="101" spans="1:3" x14ac:dyDescent="0.25">
      <c r="A101">
        <v>39</v>
      </c>
      <c r="B101" t="s">
        <v>90</v>
      </c>
      <c r="C101" t="s">
        <v>74</v>
      </c>
    </row>
    <row r="102" spans="1:3" x14ac:dyDescent="0.25">
      <c r="A102">
        <v>40</v>
      </c>
      <c r="B102" t="s">
        <v>48</v>
      </c>
      <c r="C102" s="6" t="s">
        <v>104</v>
      </c>
    </row>
    <row r="103" spans="1:3" x14ac:dyDescent="0.25">
      <c r="A103">
        <v>41</v>
      </c>
      <c r="B103" t="s">
        <v>50</v>
      </c>
      <c r="C103" t="s">
        <v>45</v>
      </c>
    </row>
    <row r="104" spans="1:3" x14ac:dyDescent="0.25">
      <c r="A104">
        <v>42</v>
      </c>
      <c r="B104" t="s">
        <v>76</v>
      </c>
      <c r="C104" t="s">
        <v>99</v>
      </c>
    </row>
    <row r="105" spans="1:3" x14ac:dyDescent="0.25">
      <c r="A105">
        <v>43</v>
      </c>
      <c r="B105" t="s">
        <v>52</v>
      </c>
      <c r="C105" t="s">
        <v>36</v>
      </c>
    </row>
    <row r="106" spans="1:3" x14ac:dyDescent="0.25">
      <c r="A106">
        <v>44</v>
      </c>
      <c r="B106" t="s">
        <v>44</v>
      </c>
      <c r="C106" t="s">
        <v>60</v>
      </c>
    </row>
    <row r="107" spans="1:3" x14ac:dyDescent="0.25">
      <c r="A107">
        <v>45</v>
      </c>
      <c r="B107" t="s">
        <v>40</v>
      </c>
      <c r="C107" t="s">
        <v>64</v>
      </c>
    </row>
    <row r="108" spans="1:3" x14ac:dyDescent="0.25">
      <c r="A108">
        <v>45</v>
      </c>
      <c r="B108" t="s">
        <v>26</v>
      </c>
      <c r="C108" t="s">
        <v>94</v>
      </c>
    </row>
    <row r="109" spans="1:3" x14ac:dyDescent="0.25">
      <c r="A109">
        <v>45</v>
      </c>
      <c r="B109" t="s">
        <v>91</v>
      </c>
      <c r="C109" t="s">
        <v>87</v>
      </c>
    </row>
    <row r="110" spans="1:3" x14ac:dyDescent="0.25">
      <c r="A110">
        <v>49</v>
      </c>
      <c r="B110" t="s">
        <v>30</v>
      </c>
      <c r="C110" t="s">
        <v>82</v>
      </c>
    </row>
    <row r="111" spans="1:3" x14ac:dyDescent="0.25">
      <c r="A111">
        <v>49</v>
      </c>
      <c r="B111" t="s">
        <v>63</v>
      </c>
      <c r="C111" t="s">
        <v>43</v>
      </c>
    </row>
    <row r="112" spans="1:3" x14ac:dyDescent="0.25">
      <c r="A112">
        <v>52</v>
      </c>
      <c r="B112" t="s">
        <v>93</v>
      </c>
      <c r="C112" t="s">
        <v>59</v>
      </c>
    </row>
    <row r="113" spans="1:3" x14ac:dyDescent="0.25">
      <c r="A113">
        <v>53</v>
      </c>
      <c r="B113" t="s">
        <v>16</v>
      </c>
      <c r="C113" t="s">
        <v>21</v>
      </c>
    </row>
    <row r="114" spans="1:3" x14ac:dyDescent="0.25">
      <c r="A114">
        <v>53</v>
      </c>
      <c r="B114" t="s">
        <v>86</v>
      </c>
      <c r="C114" t="s">
        <v>53</v>
      </c>
    </row>
    <row r="115" spans="1:3" x14ac:dyDescent="0.25">
      <c r="A115">
        <v>55</v>
      </c>
      <c r="B115" t="s">
        <v>28</v>
      </c>
      <c r="C115" t="s">
        <v>77</v>
      </c>
    </row>
    <row r="116" spans="1:3" x14ac:dyDescent="0.25">
      <c r="A116">
        <v>55</v>
      </c>
      <c r="B116" t="s">
        <v>54</v>
      </c>
      <c r="C116" t="s">
        <v>97</v>
      </c>
    </row>
    <row r="117" spans="1:3" x14ac:dyDescent="0.25">
      <c r="A117">
        <v>55</v>
      </c>
      <c r="B117" t="s">
        <v>78</v>
      </c>
      <c r="C117" t="s">
        <v>25</v>
      </c>
    </row>
    <row r="118" spans="1:3" x14ac:dyDescent="0.25">
      <c r="A118">
        <v>56</v>
      </c>
      <c r="B118" t="s">
        <v>75</v>
      </c>
      <c r="C118" t="s">
        <v>0</v>
      </c>
    </row>
    <row r="119" spans="1:3" x14ac:dyDescent="0.25">
      <c r="A119">
        <v>56</v>
      </c>
      <c r="B119" t="s">
        <v>58</v>
      </c>
      <c r="C119" t="s">
        <v>55</v>
      </c>
    </row>
    <row r="120" spans="1:3" x14ac:dyDescent="0.25">
      <c r="A120">
        <v>57</v>
      </c>
      <c r="B120" t="s">
        <v>35</v>
      </c>
      <c r="C120" t="s">
        <v>27</v>
      </c>
    </row>
    <row r="121" spans="1:3" x14ac:dyDescent="0.25">
      <c r="A121">
        <v>58</v>
      </c>
      <c r="B121" t="s">
        <v>71</v>
      </c>
      <c r="C121" t="s">
        <v>72</v>
      </c>
    </row>
    <row r="122" spans="1:3" x14ac:dyDescent="0.25">
      <c r="A122">
        <v>59</v>
      </c>
      <c r="B122" t="s">
        <v>66</v>
      </c>
      <c r="C122" t="s">
        <v>69</v>
      </c>
    </row>
    <row r="123" spans="1:3" x14ac:dyDescent="0.25">
      <c r="A123">
        <v>59</v>
      </c>
      <c r="B123" t="s">
        <v>46</v>
      </c>
      <c r="C123" t="s">
        <v>29</v>
      </c>
    </row>
    <row r="124" spans="1:3" x14ac:dyDescent="0.25">
      <c r="A124">
        <v>59</v>
      </c>
      <c r="B124" t="s">
        <v>133</v>
      </c>
    </row>
    <row r="125" spans="1:3" x14ac:dyDescent="0.25">
      <c r="A125">
        <v>60</v>
      </c>
      <c r="B125" t="s">
        <v>37</v>
      </c>
    </row>
    <row r="126" spans="1:3" x14ac:dyDescent="0.25">
      <c r="A126">
        <v>60</v>
      </c>
      <c r="B126" s="4"/>
    </row>
    <row r="127" spans="1:3" x14ac:dyDescent="0.25">
      <c r="A127">
        <v>61</v>
      </c>
    </row>
    <row r="128" spans="1:3" x14ac:dyDescent="0.25">
      <c r="A128">
        <v>62</v>
      </c>
    </row>
    <row r="129" spans="1:1" x14ac:dyDescent="0.25">
      <c r="A129">
        <v>62</v>
      </c>
    </row>
    <row r="130" spans="1:1" x14ac:dyDescent="0.25">
      <c r="A130">
        <v>63</v>
      </c>
    </row>
    <row r="131" spans="1:1" x14ac:dyDescent="0.25">
      <c r="A131">
        <v>64</v>
      </c>
    </row>
    <row r="132" spans="1:1" x14ac:dyDescent="0.25">
      <c r="A132">
        <v>67</v>
      </c>
    </row>
    <row r="133" spans="1:1" x14ac:dyDescent="0.25">
      <c r="A133">
        <v>73</v>
      </c>
    </row>
    <row r="134" spans="1:1" x14ac:dyDescent="0.25">
      <c r="A134">
        <v>74</v>
      </c>
    </row>
    <row r="137" spans="1:1" x14ac:dyDescent="0.25">
      <c r="A137" t="s">
        <v>134</v>
      </c>
    </row>
    <row r="138" spans="1:1" x14ac:dyDescent="0.25">
      <c r="A138" t="s">
        <v>135</v>
      </c>
    </row>
    <row r="139" spans="1:1" x14ac:dyDescent="0.25">
      <c r="A139" t="s">
        <v>136</v>
      </c>
    </row>
    <row r="140" spans="1:1" x14ac:dyDescent="0.25">
      <c r="A140">
        <f>SUM(A90:A134)/45</f>
        <v>48.333333333333336</v>
      </c>
    </row>
    <row r="141" spans="1:1" x14ac:dyDescent="0.25">
      <c r="A141" s="15" t="s">
        <v>137</v>
      </c>
    </row>
    <row r="142" spans="1:1" x14ac:dyDescent="0.25">
      <c r="A142">
        <v>6</v>
      </c>
    </row>
    <row r="143" spans="1:1" x14ac:dyDescent="0.25">
      <c r="A143" t="s">
        <v>138</v>
      </c>
    </row>
    <row r="144" spans="1:1" x14ac:dyDescent="0.25">
      <c r="A144">
        <v>6</v>
      </c>
    </row>
    <row r="145" spans="1:1" x14ac:dyDescent="0.25">
      <c r="A145" t="s">
        <v>139</v>
      </c>
    </row>
    <row r="146" spans="1:1" x14ac:dyDescent="0.25">
      <c r="A146">
        <v>10</v>
      </c>
    </row>
    <row r="147" spans="1:1" x14ac:dyDescent="0.25">
      <c r="A147" t="s">
        <v>140</v>
      </c>
    </row>
    <row r="148" spans="1:1" x14ac:dyDescent="0.25">
      <c r="A148">
        <v>13</v>
      </c>
    </row>
    <row r="149" spans="1:1" x14ac:dyDescent="0.25">
      <c r="A149" t="s">
        <v>141</v>
      </c>
    </row>
    <row r="150" spans="1:1" x14ac:dyDescent="0.25">
      <c r="A150">
        <v>8</v>
      </c>
    </row>
    <row r="151" spans="1:1" x14ac:dyDescent="0.25">
      <c r="A151" t="s">
        <v>142</v>
      </c>
    </row>
    <row r="152" spans="1:1" x14ac:dyDescent="0.25">
      <c r="A152">
        <v>2</v>
      </c>
    </row>
  </sheetData>
  <sortState ref="A90:A134">
    <sortCondition ref="A90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L9" sqref="L9"/>
    </sheetView>
  </sheetViews>
  <sheetFormatPr defaultRowHeight="15" x14ac:dyDescent="0.25"/>
  <cols>
    <col min="1" max="1" width="11" customWidth="1"/>
  </cols>
  <sheetData>
    <row r="1" spans="1:9" x14ac:dyDescent="0.25">
      <c r="A1" s="1" t="s">
        <v>105</v>
      </c>
    </row>
    <row r="3" spans="1:9" x14ac:dyDescent="0.25">
      <c r="A3" s="12">
        <v>0.1</v>
      </c>
      <c r="B3" s="12">
        <v>0.2</v>
      </c>
      <c r="C3" s="12">
        <v>0.3</v>
      </c>
      <c r="D3" s="12">
        <v>0.4</v>
      </c>
      <c r="E3" s="12">
        <v>0.5</v>
      </c>
      <c r="F3" s="12">
        <v>0.6</v>
      </c>
      <c r="G3" s="12">
        <v>0.7</v>
      </c>
      <c r="H3" s="12">
        <v>0.8</v>
      </c>
      <c r="I3" s="1" t="s">
        <v>107</v>
      </c>
    </row>
    <row r="4" spans="1:9" x14ac:dyDescent="0.25">
      <c r="A4">
        <v>3</v>
      </c>
      <c r="B4">
        <v>6</v>
      </c>
      <c r="C4">
        <v>12</v>
      </c>
      <c r="D4">
        <v>6</v>
      </c>
      <c r="E4">
        <v>4</v>
      </c>
      <c r="F4">
        <v>3</v>
      </c>
      <c r="G4">
        <v>2</v>
      </c>
      <c r="H4">
        <v>4</v>
      </c>
      <c r="I4">
        <f>SUM(A4:H4)</f>
        <v>40</v>
      </c>
    </row>
    <row r="5" spans="1:9" x14ac:dyDescent="0.25">
      <c r="A5" s="1" t="s">
        <v>108</v>
      </c>
    </row>
    <row r="6" spans="1:9" x14ac:dyDescent="0.25">
      <c r="A6" s="13">
        <f>3/I4</f>
        <v>7.4999999999999997E-2</v>
      </c>
      <c r="B6" s="13">
        <f>B4/I4</f>
        <v>0.15</v>
      </c>
      <c r="C6" s="13">
        <f>C4/I4</f>
        <v>0.3</v>
      </c>
      <c r="D6" s="13">
        <f>D4/I4</f>
        <v>0.15</v>
      </c>
      <c r="E6" s="13">
        <f>E4/I4</f>
        <v>0.1</v>
      </c>
      <c r="F6" s="13">
        <f>F4/I4</f>
        <v>7.4999999999999997E-2</v>
      </c>
      <c r="G6" s="13">
        <f>G4/I4</f>
        <v>0.05</v>
      </c>
      <c r="H6" s="13">
        <f>H4/I4</f>
        <v>0.1</v>
      </c>
      <c r="I6" s="11">
        <f>SUM(A6:H6)</f>
        <v>0.99999999999999989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Survey Questions</vt:lpstr>
      <vt:lpstr>Mortgage percentage of Income</vt:lpstr>
    </vt:vector>
  </TitlesOfParts>
  <Company>Providence Community Housing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intern1</dc:creator>
  <cp:lastModifiedBy>Alex</cp:lastModifiedBy>
  <dcterms:created xsi:type="dcterms:W3CDTF">2014-11-10T19:08:10Z</dcterms:created>
  <dcterms:modified xsi:type="dcterms:W3CDTF">2015-05-08T16:09:13Z</dcterms:modified>
</cp:coreProperties>
</file>